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3" sheetId="5" r:id="rId1"/>
  </sheets>
  <calcPr calcId="144525"/>
</workbook>
</file>

<file path=xl/calcChain.xml><?xml version="1.0" encoding="utf-8"?>
<calcChain xmlns="http://schemas.openxmlformats.org/spreadsheetml/2006/main">
  <c r="G30" i="5" l="1"/>
  <c r="G29" i="5" l="1"/>
  <c r="G28" i="5" s="1"/>
  <c r="G26" i="5"/>
  <c r="G27" i="5"/>
  <c r="G25" i="5"/>
  <c r="G24" i="5" s="1"/>
  <c r="G21" i="5"/>
  <c r="G22" i="5"/>
  <c r="G23" i="5"/>
  <c r="G20" i="5"/>
  <c r="G18" i="5"/>
  <c r="G15" i="5"/>
  <c r="G16" i="5"/>
  <c r="G17" i="5"/>
  <c r="G14" i="5"/>
  <c r="G12" i="5"/>
  <c r="G5" i="5"/>
  <c r="G6" i="5"/>
  <c r="G7" i="5"/>
  <c r="G4" i="5"/>
  <c r="G3" i="5" l="1"/>
  <c r="G19" i="5"/>
  <c r="G13" i="5"/>
</calcChain>
</file>

<file path=xl/sharedStrings.xml><?xml version="1.0" encoding="utf-8"?>
<sst xmlns="http://schemas.openxmlformats.org/spreadsheetml/2006/main" count="40" uniqueCount="35">
  <si>
    <t>Stt</t>
  </si>
  <si>
    <t>Tên thiết bị</t>
  </si>
  <si>
    <t>Nước sản xuất</t>
  </si>
  <si>
    <t>Thông số kỹ thuật</t>
  </si>
  <si>
    <t>Số lượng</t>
  </si>
  <si>
    <t>Đơn giá</t>
  </si>
  <si>
    <t>Thành tiền</t>
  </si>
  <si>
    <t>Màn hình tương tác thông minh</t>
  </si>
  <si>
    <t>Máy vi tính</t>
  </si>
  <si>
    <t>Phần mềm thực tế ảo AR</t>
  </si>
  <si>
    <t>Kính thực tế ảo HTC VIVE</t>
  </si>
  <si>
    <t>Bao gồm Kính</t>
  </si>
  <si>
    <t>- Tay cầm</t>
  </si>
  <si>
    <t xml:space="preserve">- Sensor </t>
  </si>
  <si>
    <t>- Cable đi kèm</t>
  </si>
  <si>
    <t>Máy tiện CNC Concept Turn 260</t>
  </si>
  <si>
    <t>Máy phay CNC Concept Mill 260</t>
  </si>
  <si>
    <t>Máy quét laser 3d Handy scan</t>
  </si>
  <si>
    <t>Máy cắt dây EDM (AgieCharmilles CUT 100)</t>
  </si>
  <si>
    <t>Máy bắn điện cực EDM (AgieCharmilles FORM E 350)</t>
  </si>
  <si>
    <t>Máy ép nhựa dùng motor servo</t>
  </si>
  <si>
    <t>'Trung tâm gia công CNC đa trục công nghệ cao</t>
  </si>
  <si>
    <t>Trung tâm gia công CNC DMG Mori</t>
  </si>
  <si>
    <t>Trung tâm gia công CNC Maxxmill 400</t>
  </si>
  <si>
    <t>Năm 2021:</t>
  </si>
  <si>
    <t xml:space="preserve">Năm 2022: </t>
  </si>
  <si>
    <t xml:space="preserve">Năm 2023: </t>
  </si>
  <si>
    <t xml:space="preserve">Năm 2024: </t>
  </si>
  <si>
    <t>Năm 2020:</t>
  </si>
  <si>
    <t>I</t>
  </si>
  <si>
    <t>II</t>
  </si>
  <si>
    <t>III</t>
  </si>
  <si>
    <t>V</t>
  </si>
  <si>
    <t>VI</t>
  </si>
  <si>
    <t>TỔNG CỘNG (I-VI)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</si>
</sst>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12" xfId="0" applyNumberFormat="1" applyFont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G30"/>
  <sheetViews>
    <sheetView tabSelected="1" topLeftCell="A19" workbookViewId="0">
      <selection activeCell="G25" sqref="G25"/>
    </sheetView>
  </sheetViews>
  <sheetFormatPr defaultRowHeight="15" x14ac:dyDescent="0.25"/>
  <cols>
    <col min="1" max="1" width="9.140625" style="22"/>
    <col min="2" max="2" width="17.5703125" customWidth="1"/>
    <col min="4" max="4" width="19.42578125" customWidth="1"/>
    <col min="6" max="6" width="18.5703125" customWidth="1"/>
    <col min="7" max="7" width="20.7109375" customWidth="1"/>
  </cols>
  <sheetData>
    <row r="2" spans="1:7" ht="49.5" x14ac:dyDescent="0.25">
      <c r="A2" s="1" t="s">
        <v>0</v>
      </c>
      <c r="B2" s="1" t="s">
        <v>1</v>
      </c>
      <c r="C2" s="1" t="s">
        <v>2</v>
      </c>
      <c r="D2" s="6" t="s">
        <v>3</v>
      </c>
      <c r="E2" s="1" t="s">
        <v>4</v>
      </c>
      <c r="F2" s="1" t="s">
        <v>5</v>
      </c>
      <c r="G2" s="1" t="s">
        <v>6</v>
      </c>
    </row>
    <row r="3" spans="1:7" ht="17.25" customHeight="1" x14ac:dyDescent="0.25">
      <c r="A3" s="1" t="s">
        <v>29</v>
      </c>
      <c r="B3" s="23" t="s">
        <v>28</v>
      </c>
      <c r="C3" s="23"/>
      <c r="D3" s="23"/>
      <c r="E3" s="23"/>
      <c r="F3" s="24"/>
      <c r="G3" s="31">
        <f>+SUM(G4:G12)</f>
        <v>12350000000</v>
      </c>
    </row>
    <row r="4" spans="1:7" ht="33" x14ac:dyDescent="0.25">
      <c r="A4" s="4">
        <v>1</v>
      </c>
      <c r="B4" s="5" t="s">
        <v>7</v>
      </c>
      <c r="C4" s="3"/>
      <c r="D4" s="3"/>
      <c r="E4" s="4">
        <v>2</v>
      </c>
      <c r="F4" s="21">
        <v>300000000</v>
      </c>
      <c r="G4" s="21">
        <f>+F4*E4</f>
        <v>600000000</v>
      </c>
    </row>
    <row r="5" spans="1:7" ht="16.5" x14ac:dyDescent="0.25">
      <c r="A5" s="4">
        <v>2</v>
      </c>
      <c r="B5" s="5" t="s">
        <v>8</v>
      </c>
      <c r="C5" s="3"/>
      <c r="D5" s="3"/>
      <c r="E5" s="4">
        <v>25</v>
      </c>
      <c r="F5" s="29">
        <v>200000000</v>
      </c>
      <c r="G5" s="21">
        <f t="shared" ref="G5:G7" si="0">+F5*E5</f>
        <v>5000000000</v>
      </c>
    </row>
    <row r="6" spans="1:7" ht="33" x14ac:dyDescent="0.25">
      <c r="A6" s="4">
        <v>3</v>
      </c>
      <c r="B6" s="2" t="s">
        <v>9</v>
      </c>
      <c r="C6" s="3"/>
      <c r="D6" s="3"/>
      <c r="E6" s="4">
        <v>1</v>
      </c>
      <c r="F6" s="26">
        <v>500000000</v>
      </c>
      <c r="G6" s="21">
        <f t="shared" si="0"/>
        <v>500000000</v>
      </c>
    </row>
    <row r="7" spans="1:7" ht="33" x14ac:dyDescent="0.25">
      <c r="A7" s="36">
        <v>4</v>
      </c>
      <c r="B7" s="8" t="s">
        <v>10</v>
      </c>
      <c r="C7" s="13"/>
      <c r="D7" s="17"/>
      <c r="E7" s="18">
        <v>25</v>
      </c>
      <c r="F7" s="27">
        <v>50000000</v>
      </c>
      <c r="G7" s="30">
        <f t="shared" si="0"/>
        <v>1250000000</v>
      </c>
    </row>
    <row r="8" spans="1:7" ht="16.5" x14ac:dyDescent="0.25">
      <c r="A8" s="37"/>
      <c r="B8" s="9" t="s">
        <v>11</v>
      </c>
      <c r="C8" s="14"/>
      <c r="D8" s="16"/>
      <c r="E8" s="16"/>
      <c r="F8" s="16"/>
      <c r="G8" s="16"/>
    </row>
    <row r="9" spans="1:7" ht="16.5" x14ac:dyDescent="0.25">
      <c r="A9" s="37"/>
      <c r="B9" s="7" t="s">
        <v>12</v>
      </c>
      <c r="C9" s="15"/>
      <c r="D9" s="16"/>
      <c r="E9" s="16"/>
      <c r="F9" s="16"/>
      <c r="G9" s="16"/>
    </row>
    <row r="10" spans="1:7" ht="16.5" x14ac:dyDescent="0.25">
      <c r="A10" s="37"/>
      <c r="B10" s="10" t="s">
        <v>13</v>
      </c>
      <c r="C10" s="15"/>
      <c r="D10" s="15"/>
      <c r="E10" s="15"/>
      <c r="F10" s="15"/>
      <c r="G10" s="15"/>
    </row>
    <row r="11" spans="1:7" ht="16.5" x14ac:dyDescent="0.25">
      <c r="A11" s="38"/>
      <c r="B11" s="11" t="s">
        <v>14</v>
      </c>
      <c r="C11" s="12"/>
      <c r="D11" s="12"/>
      <c r="E11" s="19"/>
      <c r="F11" s="28"/>
      <c r="G11" s="29"/>
    </row>
    <row r="12" spans="1:7" ht="49.5" x14ac:dyDescent="0.25">
      <c r="A12" s="4">
        <v>5</v>
      </c>
      <c r="B12" s="2" t="s">
        <v>23</v>
      </c>
      <c r="C12" s="3"/>
      <c r="D12" s="12"/>
      <c r="E12" s="20">
        <v>1</v>
      </c>
      <c r="F12" s="29">
        <v>5000000000</v>
      </c>
      <c r="G12" s="29">
        <f>+F12*E12</f>
        <v>5000000000</v>
      </c>
    </row>
    <row r="13" spans="1:7" ht="17.25" customHeight="1" x14ac:dyDescent="0.25">
      <c r="A13" s="1" t="s">
        <v>30</v>
      </c>
      <c r="B13" s="23" t="s">
        <v>24</v>
      </c>
      <c r="C13" s="23"/>
      <c r="D13" s="23"/>
      <c r="E13" s="23"/>
      <c r="F13" s="25"/>
      <c r="G13" s="31">
        <f>SUM(G14:G18)</f>
        <v>23000000000</v>
      </c>
    </row>
    <row r="14" spans="1:7" ht="49.5" x14ac:dyDescent="0.25">
      <c r="A14" s="4">
        <v>1</v>
      </c>
      <c r="B14" s="5" t="s">
        <v>15</v>
      </c>
      <c r="C14" s="3"/>
      <c r="D14" s="3"/>
      <c r="E14" s="4">
        <v>2</v>
      </c>
      <c r="F14" s="21">
        <v>1500000000</v>
      </c>
      <c r="G14" s="21">
        <f>+F14*E14</f>
        <v>3000000000</v>
      </c>
    </row>
    <row r="15" spans="1:7" ht="49.5" x14ac:dyDescent="0.25">
      <c r="A15" s="4">
        <v>2</v>
      </c>
      <c r="B15" s="5" t="s">
        <v>16</v>
      </c>
      <c r="C15" s="3"/>
      <c r="D15" s="3"/>
      <c r="E15" s="4">
        <v>2</v>
      </c>
      <c r="F15" s="21">
        <v>1500000000</v>
      </c>
      <c r="G15" s="21">
        <f t="shared" ref="G15:G17" si="1">+F15*E15</f>
        <v>3000000000</v>
      </c>
    </row>
    <row r="16" spans="1:7" ht="49.5" x14ac:dyDescent="0.25">
      <c r="A16" s="4">
        <v>3</v>
      </c>
      <c r="B16" s="5" t="s">
        <v>20</v>
      </c>
      <c r="C16" s="3"/>
      <c r="D16" s="3"/>
      <c r="E16" s="4">
        <v>1</v>
      </c>
      <c r="F16" s="21">
        <v>5000000000</v>
      </c>
      <c r="G16" s="21">
        <f t="shared" si="1"/>
        <v>5000000000</v>
      </c>
    </row>
    <row r="17" spans="1:7" ht="66" x14ac:dyDescent="0.25">
      <c r="A17" s="4">
        <v>4</v>
      </c>
      <c r="B17" s="2" t="s">
        <v>18</v>
      </c>
      <c r="C17" s="3"/>
      <c r="D17" s="3"/>
      <c r="E17" s="4">
        <v>2</v>
      </c>
      <c r="F17" s="21">
        <v>4000000000</v>
      </c>
      <c r="G17" s="21">
        <f t="shared" si="1"/>
        <v>8000000000</v>
      </c>
    </row>
    <row r="18" spans="1:7" ht="66" x14ac:dyDescent="0.25">
      <c r="A18" s="4">
        <v>3</v>
      </c>
      <c r="B18" s="2" t="s">
        <v>19</v>
      </c>
      <c r="C18" s="3"/>
      <c r="D18" s="3"/>
      <c r="E18" s="4">
        <v>1</v>
      </c>
      <c r="F18" s="21">
        <v>4000000000</v>
      </c>
      <c r="G18" s="21">
        <f>+F18*E18</f>
        <v>4000000000</v>
      </c>
    </row>
    <row r="19" spans="1:7" ht="17.25" customHeight="1" x14ac:dyDescent="0.25">
      <c r="A19" s="1" t="s">
        <v>31</v>
      </c>
      <c r="B19" s="23" t="s">
        <v>25</v>
      </c>
      <c r="C19" s="23"/>
      <c r="D19" s="23"/>
      <c r="E19" s="23"/>
      <c r="F19" s="25"/>
      <c r="G19" s="31">
        <f>+SUM(G20:G23)</f>
        <v>14000000000</v>
      </c>
    </row>
    <row r="20" spans="1:7" ht="49.5" x14ac:dyDescent="0.25">
      <c r="A20" s="4">
        <v>1</v>
      </c>
      <c r="B20" s="2" t="s">
        <v>23</v>
      </c>
      <c r="C20" s="3"/>
      <c r="D20" s="3"/>
      <c r="E20" s="4">
        <v>1</v>
      </c>
      <c r="F20" s="21">
        <v>5000000000</v>
      </c>
      <c r="G20" s="21">
        <f>+F20*E20</f>
        <v>5000000000</v>
      </c>
    </row>
    <row r="21" spans="1:7" ht="49.5" x14ac:dyDescent="0.25">
      <c r="A21" s="4">
        <v>2</v>
      </c>
      <c r="B21" s="5" t="s">
        <v>15</v>
      </c>
      <c r="C21" s="3"/>
      <c r="D21" s="3"/>
      <c r="E21" s="4">
        <v>2</v>
      </c>
      <c r="F21" s="21">
        <v>1500000000</v>
      </c>
      <c r="G21" s="21">
        <f t="shared" ref="G21:G23" si="2">+F21*E21</f>
        <v>3000000000</v>
      </c>
    </row>
    <row r="22" spans="1:7" ht="49.5" x14ac:dyDescent="0.25">
      <c r="A22" s="4">
        <v>3</v>
      </c>
      <c r="B22" s="5" t="s">
        <v>16</v>
      </c>
      <c r="C22" s="3"/>
      <c r="D22" s="3"/>
      <c r="E22" s="4">
        <v>2</v>
      </c>
      <c r="F22" s="21">
        <v>1500000000</v>
      </c>
      <c r="G22" s="21">
        <f t="shared" si="2"/>
        <v>3000000000</v>
      </c>
    </row>
    <row r="23" spans="1:7" ht="33" x14ac:dyDescent="0.25">
      <c r="A23" s="4">
        <v>4</v>
      </c>
      <c r="B23" s="5" t="s">
        <v>17</v>
      </c>
      <c r="C23" s="3"/>
      <c r="D23" s="3"/>
      <c r="E23" s="4">
        <v>2</v>
      </c>
      <c r="F23" s="21">
        <v>1500000000</v>
      </c>
      <c r="G23" s="21">
        <f t="shared" si="2"/>
        <v>3000000000</v>
      </c>
    </row>
    <row r="24" spans="1:7" ht="17.25" customHeight="1" x14ac:dyDescent="0.25">
      <c r="A24" s="1" t="s">
        <v>32</v>
      </c>
      <c r="B24" s="23" t="s">
        <v>26</v>
      </c>
      <c r="C24" s="23"/>
      <c r="D24" s="23"/>
      <c r="E24" s="23"/>
      <c r="F24" s="25"/>
      <c r="G24" s="31">
        <f>+SUM(G25:G27)</f>
        <v>24000000000</v>
      </c>
    </row>
    <row r="25" spans="1:7" ht="66" x14ac:dyDescent="0.25">
      <c r="A25" s="4">
        <v>1</v>
      </c>
      <c r="B25" s="2" t="s">
        <v>19</v>
      </c>
      <c r="C25" s="3"/>
      <c r="D25" s="3"/>
      <c r="E25" s="4">
        <v>1</v>
      </c>
      <c r="F25" s="21">
        <v>4000000000</v>
      </c>
      <c r="G25" s="21">
        <f>+F25*E25</f>
        <v>4000000000</v>
      </c>
    </row>
    <row r="26" spans="1:7" ht="49.5" x14ac:dyDescent="0.25">
      <c r="A26" s="4">
        <v>2</v>
      </c>
      <c r="B26" s="5" t="s">
        <v>20</v>
      </c>
      <c r="C26" s="3"/>
      <c r="D26" s="3"/>
      <c r="E26" s="4">
        <v>1</v>
      </c>
      <c r="F26" s="21">
        <v>5000000000</v>
      </c>
      <c r="G26" s="21">
        <f t="shared" ref="G26:G27" si="3">+F26*E26</f>
        <v>5000000000</v>
      </c>
    </row>
    <row r="27" spans="1:7" ht="66" x14ac:dyDescent="0.25">
      <c r="A27" s="4">
        <v>3</v>
      </c>
      <c r="B27" s="5" t="s">
        <v>21</v>
      </c>
      <c r="C27" s="3"/>
      <c r="D27" s="3"/>
      <c r="E27" s="4">
        <v>1</v>
      </c>
      <c r="F27" s="21">
        <v>15000000000</v>
      </c>
      <c r="G27" s="21">
        <f t="shared" si="3"/>
        <v>15000000000</v>
      </c>
    </row>
    <row r="28" spans="1:7" ht="17.25" customHeight="1" x14ac:dyDescent="0.25">
      <c r="A28" s="1" t="s">
        <v>33</v>
      </c>
      <c r="B28" s="23" t="s">
        <v>27</v>
      </c>
      <c r="C28" s="23"/>
      <c r="D28" s="23"/>
      <c r="E28" s="23"/>
      <c r="F28" s="25"/>
      <c r="G28" s="31">
        <f>+SUM(G29)</f>
        <v>30000000000</v>
      </c>
    </row>
    <row r="29" spans="1:7" ht="49.5" x14ac:dyDescent="0.25">
      <c r="A29" s="4">
        <v>1</v>
      </c>
      <c r="B29" s="2" t="s">
        <v>22</v>
      </c>
      <c r="C29" s="3"/>
      <c r="D29" s="3"/>
      <c r="E29" s="4">
        <v>1</v>
      </c>
      <c r="F29" s="21">
        <v>30000000000</v>
      </c>
      <c r="G29" s="21">
        <f>+F29*E29</f>
        <v>30000000000</v>
      </c>
    </row>
    <row r="30" spans="1:7" s="34" customFormat="1" ht="22.5" customHeight="1" x14ac:dyDescent="0.25">
      <c r="A30" s="32"/>
      <c r="B30" s="39" t="s">
        <v>34</v>
      </c>
      <c r="C30" s="40"/>
      <c r="D30" s="41"/>
      <c r="E30" s="33"/>
      <c r="F30" s="33"/>
      <c r="G30" s="35">
        <f>+G28+G24+G13+G3+G19</f>
        <v>103350000000</v>
      </c>
    </row>
  </sheetData>
  <mergeCells count="2">
    <mergeCell ref="A7:A11"/>
    <mergeCell ref="B30:D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dcterms:created xsi:type="dcterms:W3CDTF">2019-08-19T00:07:34Z</dcterms:created>
  <dcterms:modified xsi:type="dcterms:W3CDTF">2019-08-30T08:16:40Z</dcterms:modified>
</cp:coreProperties>
</file>